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202 ...septiků objektů ve správě OŘ Ostrava - 20242025 - oblast Šumpersko - VŠ\01_ZD\Díl 2 Rámcová dohoda včetně příloh\"/>
    </mc:Choice>
  </mc:AlternateContent>
  <xr:revisionPtr revIDLastSave="0" documentId="13_ncr:1_{EBFAA078-EF62-4B68-B995-50A6DBDFA03A}" xr6:coauthVersionLast="36" xr6:coauthVersionMax="36" xr10:uidLastSave="{00000000-0000-0000-0000-000000000000}"/>
  <bookViews>
    <workbookView xWindow="0" yWindow="0" windowWidth="27630" windowHeight="11835" xr2:uid="{00000000-000D-0000-FFFF-FFFF00000000}"/>
  </bookViews>
  <sheets>
    <sheet name="Díl 2_3 ZD" sheetId="7" r:id="rId1"/>
  </sheets>
  <calcPr calcId="191029"/>
</workbook>
</file>

<file path=xl/calcChain.xml><?xml version="1.0" encoding="utf-8"?>
<calcChain xmlns="http://schemas.openxmlformats.org/spreadsheetml/2006/main">
  <c r="J6" i="7" l="1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J5" i="7" l="1"/>
  <c r="J29" i="7" l="1"/>
  <c r="G5" i="7"/>
  <c r="G29" i="7" l="1"/>
  <c r="D5" i="7"/>
  <c r="D29" i="7" l="1"/>
  <c r="K3" i="7" s="1"/>
  <c r="K30" i="7" s="1"/>
</calcChain>
</file>

<file path=xl/sharedStrings.xml><?xml version="1.0" encoding="utf-8"?>
<sst xmlns="http://schemas.openxmlformats.org/spreadsheetml/2006/main" count="50" uniqueCount="48">
  <si>
    <t>Kč bez DPH/celkem</t>
  </si>
  <si>
    <t>Kč bez DPH/15min</t>
  </si>
  <si>
    <t>Kč bez DPH/m³</t>
  </si>
  <si>
    <t>OBLAST</t>
  </si>
  <si>
    <t>celkem</t>
  </si>
  <si>
    <t>ŠUMPERSKO</t>
  </si>
  <si>
    <t>Bludov - žumpa u ZO(49° 55' 39.07600000", 16° 56' 17.95500000")</t>
  </si>
  <si>
    <t>Bludov VB (49° 55' 40.21968720", 16° 56' 18.89873880")</t>
  </si>
  <si>
    <t xml:space="preserve">Bohdíkov VB (50° 1' 34.87520280",16° 54' 3.79452960") </t>
  </si>
  <si>
    <t xml:space="preserve">Horní Lipová VB (50° 13' 29.03827440",17° 5' 0.17909880") </t>
  </si>
  <si>
    <t>Hoštejn TNS (49° 52' 7.49800000",16° 47' 24.40300000")</t>
  </si>
  <si>
    <t>Javorník ve Slezsku VB (50° 23' 41.84735280",17° 0' 56.24325000")</t>
  </si>
  <si>
    <t>Jindřichov na Moravě VB (50° 5' 56.32503720",16° 59' 21.96341520")</t>
  </si>
  <si>
    <r>
      <t xml:space="preserve">Kobylá </t>
    </r>
    <r>
      <rPr>
        <sz val="8"/>
        <color theme="1"/>
        <rFont val="Verdana"/>
        <family val="2"/>
        <charset val="238"/>
      </rPr>
      <t>VB(50° 20' 17.56900000",17° 7' 31.58900000")</t>
    </r>
  </si>
  <si>
    <t>Libina VB (49° 52' 43.07063160",17° 3' 44.96987160")</t>
  </si>
  <si>
    <t>Lukavice spínací stanice (49° 49' 6.74000000",16° 55' 5.35800000")</t>
  </si>
  <si>
    <t>Mohelnice VB (49° 46' 36.13172880",16° 56' 33.80937720")</t>
  </si>
  <si>
    <t>Mohelnice RZZ (49° 46' 38.83000000",16° 56' 32.41500000")</t>
  </si>
  <si>
    <t>Ruda nad Moravou VB (49° 59' 1.51671120",16° 53' 18.47844240")</t>
  </si>
  <si>
    <t>Tomíkovice služ.budova(50° 19' 21.62900000",17° 6' 28.17200000")</t>
  </si>
  <si>
    <t>Šumperk TNS (49° 57' 48.80600000",16° 59' 38.51600000")</t>
  </si>
  <si>
    <t>Vápenná VB (50° 17' 3.57837000",17° 5' 41.48525760")</t>
  </si>
  <si>
    <t xml:space="preserve">Branná VB (50° 8' 49.50620160",17° 0' 52.97155920") </t>
  </si>
  <si>
    <t>Velká Kraš VB (50° 21' 44.23607640",17° 7' 37.73870400")</t>
  </si>
  <si>
    <t>Vidnava VB (50° 22' 20.70621480",17° 10' 48.60341760")</t>
  </si>
  <si>
    <t>Žulová VB (50° 18' 28.72898280",17° 6' 8.95391280")</t>
  </si>
  <si>
    <t>Mikulovice stavědlo 1 (50° 18' 11.58700000",17° 19' 16.68800000")</t>
  </si>
  <si>
    <t xml:space="preserve">Mikulovice stavědlo 2 (50° 18' 0.91400000",17° 18' 57.80400000") </t>
  </si>
  <si>
    <t>Moravičany VB (49° 45' 29.22139800",16° 58' 5.73165120")</t>
  </si>
  <si>
    <t xml:space="preserve">Umístění objektů bezodtokových jímek 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</si>
  <si>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</si>
  <si>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</si>
  <si>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</si>
  <si>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</si>
  <si>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24 měsíců</t>
  </si>
  <si>
    <t>Předpokládaný počet jízd k objektu za 2 roky</t>
  </si>
  <si>
    <t>Předpokládaný počet 15min cyklů za 2 roky</t>
  </si>
  <si>
    <t>Předpokládané množství na ČOV/m³ za 2 roky</t>
  </si>
  <si>
    <t>Celkem                  Kč bez DPH /         za období                     2 roky (24 měsíců)</t>
  </si>
  <si>
    <t>CELKEM</t>
  </si>
  <si>
    <t>Poznámky a informace k doplnění: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</si>
  <si>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</si>
  <si>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</si>
  <si>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</si>
  <si>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</si>
  <si>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r>
      <t>DOPRAVA  (</t>
    </r>
    <r>
      <rPr>
        <b/>
        <sz val="9"/>
        <color rgb="FFFF0000"/>
        <rFont val="Verdana"/>
        <family val="2"/>
        <charset val="238"/>
      </rPr>
      <t>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</si>
  <si>
    <t>2) Cenová nabídka celkem (buňka K30) je hodnotícím kritériem pro výběr nejvhodnější nabídky ve smyslu kapitoly 17. Výzvy k podání nabídek.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</si>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</sst>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Verdana"/>
      <family val="2"/>
      <charset val="238"/>
    </font>
    <font>
      <b/>
      <i/>
      <sz val="10"/>
      <color theme="5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  <font>
      <b/>
      <sz val="12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ashed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indexed="64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indexed="64"/>
      </bottom>
      <diagonal/>
    </border>
    <border>
      <left style="dotted">
        <color auto="1"/>
      </left>
      <right style="double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7" fillId="0" borderId="0"/>
  </cellStyleXfs>
  <cellXfs count="58">
    <xf numFmtId="0" fontId="0" fillId="0" borderId="0" xfId="0"/>
    <xf numFmtId="0" fontId="0" fillId="0" borderId="0" xfId="0"/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right" vertical="top"/>
    </xf>
    <xf numFmtId="0" fontId="9" fillId="4" borderId="14" xfId="0" applyFont="1" applyFill="1" applyBorder="1" applyAlignment="1">
      <alignment horizontal="center" vertical="center" wrapText="1"/>
    </xf>
    <xf numFmtId="4" fontId="5" fillId="3" borderId="19" xfId="0" applyNumberFormat="1" applyFont="1" applyFill="1" applyBorder="1" applyAlignment="1">
      <alignment horizontal="left" vertical="center" wrapText="1"/>
    </xf>
    <xf numFmtId="0" fontId="4" fillId="3" borderId="20" xfId="0" applyFont="1" applyFill="1" applyBorder="1"/>
    <xf numFmtId="4" fontId="4" fillId="3" borderId="20" xfId="0" applyNumberFormat="1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3" borderId="21" xfId="0" applyFont="1" applyFill="1" applyBorder="1"/>
    <xf numFmtId="0" fontId="10" fillId="0" borderId="22" xfId="0" applyFont="1" applyBorder="1" applyAlignment="1">
      <alignment vertical="center"/>
    </xf>
    <xf numFmtId="4" fontId="9" fillId="0" borderId="23" xfId="0" applyNumberFormat="1" applyFont="1" applyBorder="1" applyAlignment="1">
      <alignment vertical="center"/>
    </xf>
    <xf numFmtId="4" fontId="9" fillId="0" borderId="24" xfId="0" applyNumberFormat="1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4" fontId="9" fillId="0" borderId="26" xfId="0" applyNumberFormat="1" applyFont="1" applyBorder="1" applyAlignment="1">
      <alignment vertical="center"/>
    </xf>
    <xf numFmtId="4" fontId="9" fillId="0" borderId="27" xfId="0" applyNumberFormat="1" applyFont="1" applyBorder="1" applyAlignment="1">
      <alignment vertical="center"/>
    </xf>
    <xf numFmtId="0" fontId="8" fillId="0" borderId="25" xfId="0" applyFont="1" applyBorder="1" applyAlignment="1">
      <alignment horizontal="center" vertical="center"/>
    </xf>
    <xf numFmtId="4" fontId="11" fillId="5" borderId="26" xfId="0" applyNumberFormat="1" applyFont="1" applyFill="1" applyBorder="1" applyAlignment="1">
      <alignment horizontal="center" vertical="center"/>
    </xf>
    <xf numFmtId="4" fontId="9" fillId="0" borderId="27" xfId="0" applyNumberFormat="1" applyFont="1" applyBorder="1" applyAlignment="1">
      <alignment horizontal="right" vertical="center"/>
    </xf>
    <xf numFmtId="0" fontId="8" fillId="0" borderId="28" xfId="0" applyFont="1" applyBorder="1" applyAlignment="1">
      <alignment horizontal="center" vertical="center"/>
    </xf>
    <xf numFmtId="4" fontId="11" fillId="0" borderId="29" xfId="0" applyNumberFormat="1" applyFont="1" applyBorder="1" applyAlignment="1">
      <alignment horizontal="center" vertical="center"/>
    </xf>
    <xf numFmtId="4" fontId="10" fillId="0" borderId="30" xfId="0" applyNumberFormat="1" applyFont="1" applyBorder="1" applyAlignment="1">
      <alignment horizontal="right" vertical="center"/>
    </xf>
    <xf numFmtId="0" fontId="10" fillId="0" borderId="25" xfId="0" applyFont="1" applyBorder="1" applyAlignment="1">
      <alignment horizontal="center"/>
    </xf>
    <xf numFmtId="0" fontId="10" fillId="0" borderId="25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4" fontId="9" fillId="0" borderId="31" xfId="0" applyNumberFormat="1" applyFont="1" applyBorder="1" applyAlignment="1">
      <alignment vertical="center"/>
    </xf>
    <xf numFmtId="4" fontId="9" fillId="0" borderId="32" xfId="0" applyNumberFormat="1" applyFont="1" applyBorder="1" applyAlignment="1">
      <alignment vertical="center"/>
    </xf>
    <xf numFmtId="4" fontId="9" fillId="0" borderId="32" xfId="0" applyNumberFormat="1" applyFont="1" applyBorder="1" applyAlignment="1">
      <alignment horizontal="right" vertical="center"/>
    </xf>
    <xf numFmtId="4" fontId="10" fillId="0" borderId="33" xfId="0" applyNumberFormat="1" applyFont="1" applyBorder="1" applyAlignment="1">
      <alignment horizontal="right" vertical="center"/>
    </xf>
    <xf numFmtId="4" fontId="13" fillId="3" borderId="12" xfId="0" applyNumberFormat="1" applyFont="1" applyFill="1" applyBorder="1" applyAlignment="1">
      <alignment horizontal="left" vertical="center"/>
    </xf>
    <xf numFmtId="4" fontId="13" fillId="3" borderId="12" xfId="0" applyNumberFormat="1" applyFont="1" applyFill="1" applyBorder="1" applyAlignment="1">
      <alignment horizontal="center" vertical="center"/>
    </xf>
    <xf numFmtId="4" fontId="13" fillId="3" borderId="13" xfId="0" applyNumberFormat="1" applyFont="1" applyFill="1" applyBorder="1" applyAlignment="1">
      <alignment horizontal="center" vertical="center"/>
    </xf>
    <xf numFmtId="0" fontId="14" fillId="0" borderId="34" xfId="0" applyFont="1" applyBorder="1"/>
    <xf numFmtId="0" fontId="0" fillId="0" borderId="35" xfId="0" applyBorder="1"/>
    <xf numFmtId="0" fontId="0" fillId="0" borderId="36" xfId="0" applyBorder="1"/>
    <xf numFmtId="4" fontId="12" fillId="0" borderId="37" xfId="0" applyNumberFormat="1" applyFont="1" applyBorder="1" applyAlignment="1">
      <alignment horizontal="left" vertical="center" wrapText="1"/>
    </xf>
    <xf numFmtId="0" fontId="0" fillId="0" borderId="1" xfId="0" applyBorder="1"/>
    <xf numFmtId="0" fontId="10" fillId="5" borderId="4" xfId="0" applyFont="1" applyFill="1" applyBorder="1"/>
    <xf numFmtId="0" fontId="10" fillId="0" borderId="4" xfId="0" applyFont="1" applyBorder="1"/>
    <xf numFmtId="0" fontId="10" fillId="0" borderId="5" xfId="0" applyFont="1" applyBorder="1"/>
    <xf numFmtId="0" fontId="0" fillId="0" borderId="2" xfId="0" applyBorder="1"/>
    <xf numFmtId="0" fontId="0" fillId="0" borderId="3" xfId="0" applyBorder="1"/>
    <xf numFmtId="4" fontId="9" fillId="4" borderId="18" xfId="0" applyNumberFormat="1" applyFont="1" applyFill="1" applyBorder="1" applyAlignment="1">
      <alignment horizontal="center" vertical="center" wrapText="1"/>
    </xf>
    <xf numFmtId="4" fontId="9" fillId="4" borderId="9" xfId="0" applyNumberFormat="1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>
      <alignment horizontal="center" vertical="center"/>
    </xf>
    <xf numFmtId="4" fontId="9" fillId="4" borderId="1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abSelected="1" zoomScaleNormal="100" workbookViewId="0">
      <selection activeCell="M2" sqref="M2"/>
    </sheetView>
  </sheetViews>
  <sheetFormatPr defaultRowHeight="14.25" x14ac:dyDescent="0.2"/>
  <cols>
    <col min="1" max="1" width="34.796875" customWidth="1"/>
    <col min="2" max="2" width="11.3984375" customWidth="1"/>
    <col min="3" max="3" width="10.5" customWidth="1"/>
    <col min="4" max="4" width="9.19921875" customWidth="1"/>
    <col min="5" max="5" width="10.69921875" customWidth="1"/>
    <col min="6" max="6" width="8.5" customWidth="1"/>
    <col min="7" max="7" width="9.3984375" customWidth="1"/>
    <col min="8" max="8" width="11" customWidth="1"/>
    <col min="9" max="9" width="8.296875" customWidth="1"/>
    <col min="10" max="10" width="10.796875" customWidth="1"/>
    <col min="11" max="11" width="13.5" customWidth="1"/>
  </cols>
  <sheetData>
    <row r="1" spans="1:13" s="1" customFormat="1" ht="48" customHeight="1" x14ac:dyDescent="0.2">
      <c r="A1" s="12" t="s">
        <v>3</v>
      </c>
      <c r="B1" s="52" t="s">
        <v>45</v>
      </c>
      <c r="C1" s="53"/>
      <c r="D1" s="54"/>
      <c r="E1" s="52" t="s">
        <v>30</v>
      </c>
      <c r="F1" s="53"/>
      <c r="G1" s="54"/>
      <c r="H1" s="52" t="s">
        <v>31</v>
      </c>
      <c r="I1" s="53"/>
      <c r="J1" s="53"/>
      <c r="K1" s="50" t="s">
        <v>38</v>
      </c>
    </row>
    <row r="2" spans="1:13" s="1" customFormat="1" ht="45.75" thickBot="1" x14ac:dyDescent="0.25">
      <c r="A2" s="6" t="s">
        <v>29</v>
      </c>
      <c r="B2" s="2" t="s">
        <v>35</v>
      </c>
      <c r="C2" s="3" t="s">
        <v>32</v>
      </c>
      <c r="D2" s="4" t="s">
        <v>0</v>
      </c>
      <c r="E2" s="5" t="s">
        <v>36</v>
      </c>
      <c r="F2" s="3" t="s">
        <v>1</v>
      </c>
      <c r="G2" s="4" t="s">
        <v>0</v>
      </c>
      <c r="H2" s="2" t="s">
        <v>37</v>
      </c>
      <c r="I2" s="3" t="s">
        <v>2</v>
      </c>
      <c r="J2" s="3" t="s">
        <v>0</v>
      </c>
      <c r="K2" s="51"/>
      <c r="M2" s="57" t="s">
        <v>47</v>
      </c>
    </row>
    <row r="3" spans="1:13" s="1" customFormat="1" ht="14.1" customHeight="1" x14ac:dyDescent="0.2">
      <c r="A3" s="7"/>
      <c r="B3" s="18"/>
      <c r="C3" s="19"/>
      <c r="D3" s="20"/>
      <c r="E3" s="18"/>
      <c r="F3" s="19"/>
      <c r="G3" s="20"/>
      <c r="H3" s="18"/>
      <c r="I3" s="19"/>
      <c r="J3" s="33"/>
      <c r="K3" s="55">
        <f>D29+G29+J29</f>
        <v>0</v>
      </c>
    </row>
    <row r="4" spans="1:13" s="1" customFormat="1" ht="14.1" customHeight="1" x14ac:dyDescent="0.2">
      <c r="A4" s="8" t="s">
        <v>5</v>
      </c>
      <c r="B4" s="21"/>
      <c r="C4" s="22"/>
      <c r="D4" s="23"/>
      <c r="E4" s="21"/>
      <c r="F4" s="22"/>
      <c r="G4" s="23"/>
      <c r="H4" s="21"/>
      <c r="I4" s="22"/>
      <c r="J4" s="34"/>
      <c r="K4" s="55"/>
    </row>
    <row r="5" spans="1:13" s="1" customFormat="1" ht="14.1" customHeight="1" x14ac:dyDescent="0.2">
      <c r="A5" s="9" t="s">
        <v>6</v>
      </c>
      <c r="B5" s="24">
        <v>2</v>
      </c>
      <c r="C5" s="25"/>
      <c r="D5" s="26">
        <f>B5*C5</f>
        <v>0</v>
      </c>
      <c r="E5" s="30">
        <v>4</v>
      </c>
      <c r="F5" s="25"/>
      <c r="G5" s="26">
        <f t="shared" ref="G5:G28" si="0">E5*F5</f>
        <v>0</v>
      </c>
      <c r="H5" s="30">
        <v>20</v>
      </c>
      <c r="I5" s="25"/>
      <c r="J5" s="35">
        <f t="shared" ref="J5:J28" si="1">H5*I5</f>
        <v>0</v>
      </c>
      <c r="K5" s="55"/>
    </row>
    <row r="6" spans="1:13" s="1" customFormat="1" ht="14.1" customHeight="1" x14ac:dyDescent="0.2">
      <c r="A6" s="9" t="s">
        <v>7</v>
      </c>
      <c r="B6" s="24">
        <v>2</v>
      </c>
      <c r="C6" s="25"/>
      <c r="D6" s="26">
        <f t="shared" ref="D6:D28" si="2">B6*C6</f>
        <v>0</v>
      </c>
      <c r="E6" s="30">
        <v>8</v>
      </c>
      <c r="F6" s="25"/>
      <c r="G6" s="26">
        <f t="shared" si="0"/>
        <v>0</v>
      </c>
      <c r="H6" s="30">
        <v>60</v>
      </c>
      <c r="I6" s="25"/>
      <c r="J6" s="35">
        <f t="shared" si="1"/>
        <v>0</v>
      </c>
      <c r="K6" s="55"/>
    </row>
    <row r="7" spans="1:13" s="1" customFormat="1" ht="14.1" customHeight="1" x14ac:dyDescent="0.2">
      <c r="A7" s="9" t="s">
        <v>8</v>
      </c>
      <c r="B7" s="24">
        <v>2</v>
      </c>
      <c r="C7" s="25"/>
      <c r="D7" s="26">
        <f t="shared" si="2"/>
        <v>0</v>
      </c>
      <c r="E7" s="30">
        <v>6</v>
      </c>
      <c r="F7" s="25"/>
      <c r="G7" s="26">
        <f t="shared" si="0"/>
        <v>0</v>
      </c>
      <c r="H7" s="30">
        <v>44</v>
      </c>
      <c r="I7" s="25"/>
      <c r="J7" s="35">
        <f t="shared" si="1"/>
        <v>0</v>
      </c>
      <c r="K7" s="55"/>
    </row>
    <row r="8" spans="1:13" s="1" customFormat="1" ht="14.1" customHeight="1" x14ac:dyDescent="0.2">
      <c r="A8" s="9" t="s">
        <v>22</v>
      </c>
      <c r="B8" s="24">
        <v>4</v>
      </c>
      <c r="C8" s="25"/>
      <c r="D8" s="26">
        <f t="shared" si="2"/>
        <v>0</v>
      </c>
      <c r="E8" s="30">
        <v>12</v>
      </c>
      <c r="F8" s="25"/>
      <c r="G8" s="26">
        <f t="shared" si="0"/>
        <v>0</v>
      </c>
      <c r="H8" s="30">
        <v>20</v>
      </c>
      <c r="I8" s="25"/>
      <c r="J8" s="35">
        <f t="shared" si="1"/>
        <v>0</v>
      </c>
      <c r="K8" s="55"/>
    </row>
    <row r="9" spans="1:13" s="1" customFormat="1" ht="14.1" customHeight="1" x14ac:dyDescent="0.2">
      <c r="A9" s="9" t="s">
        <v>9</v>
      </c>
      <c r="B9" s="24">
        <v>4</v>
      </c>
      <c r="C9" s="25"/>
      <c r="D9" s="26">
        <f t="shared" si="2"/>
        <v>0</v>
      </c>
      <c r="E9" s="30">
        <v>16</v>
      </c>
      <c r="F9" s="25"/>
      <c r="G9" s="26">
        <f t="shared" si="0"/>
        <v>0</v>
      </c>
      <c r="H9" s="30">
        <v>8</v>
      </c>
      <c r="I9" s="25"/>
      <c r="J9" s="35">
        <f t="shared" si="1"/>
        <v>0</v>
      </c>
      <c r="K9" s="55"/>
    </row>
    <row r="10" spans="1:13" s="1" customFormat="1" ht="14.1" customHeight="1" x14ac:dyDescent="0.2">
      <c r="A10" s="9" t="s">
        <v>10</v>
      </c>
      <c r="B10" s="24">
        <v>2</v>
      </c>
      <c r="C10" s="25"/>
      <c r="D10" s="26">
        <f t="shared" si="2"/>
        <v>0</v>
      </c>
      <c r="E10" s="30">
        <v>8</v>
      </c>
      <c r="F10" s="25"/>
      <c r="G10" s="26">
        <f t="shared" si="0"/>
        <v>0</v>
      </c>
      <c r="H10" s="30">
        <v>28</v>
      </c>
      <c r="I10" s="25"/>
      <c r="J10" s="35">
        <f t="shared" si="1"/>
        <v>0</v>
      </c>
      <c r="K10" s="55"/>
    </row>
    <row r="11" spans="1:13" s="1" customFormat="1" ht="14.1" customHeight="1" x14ac:dyDescent="0.2">
      <c r="A11" s="9" t="s">
        <v>11</v>
      </c>
      <c r="B11" s="24">
        <v>4</v>
      </c>
      <c r="C11" s="25"/>
      <c r="D11" s="26">
        <f t="shared" si="2"/>
        <v>0</v>
      </c>
      <c r="E11" s="30">
        <v>16</v>
      </c>
      <c r="F11" s="25"/>
      <c r="G11" s="26">
        <f t="shared" si="0"/>
        <v>0</v>
      </c>
      <c r="H11" s="30">
        <v>40</v>
      </c>
      <c r="I11" s="25"/>
      <c r="J11" s="35">
        <f t="shared" si="1"/>
        <v>0</v>
      </c>
      <c r="K11" s="55"/>
    </row>
    <row r="12" spans="1:13" s="1" customFormat="1" ht="14.1" customHeight="1" x14ac:dyDescent="0.2">
      <c r="A12" s="9" t="s">
        <v>12</v>
      </c>
      <c r="B12" s="24">
        <v>2</v>
      </c>
      <c r="C12" s="25"/>
      <c r="D12" s="26">
        <f t="shared" si="2"/>
        <v>0</v>
      </c>
      <c r="E12" s="30">
        <v>8</v>
      </c>
      <c r="F12" s="25"/>
      <c r="G12" s="26">
        <f t="shared" si="0"/>
        <v>0</v>
      </c>
      <c r="H12" s="30">
        <v>10</v>
      </c>
      <c r="I12" s="25"/>
      <c r="J12" s="35">
        <f t="shared" si="1"/>
        <v>0</v>
      </c>
      <c r="K12" s="55"/>
    </row>
    <row r="13" spans="1:13" s="1" customFormat="1" ht="14.1" customHeight="1" x14ac:dyDescent="0.2">
      <c r="A13" s="9" t="s">
        <v>13</v>
      </c>
      <c r="B13" s="24">
        <v>2</v>
      </c>
      <c r="C13" s="25"/>
      <c r="D13" s="26">
        <f t="shared" si="2"/>
        <v>0</v>
      </c>
      <c r="E13" s="30">
        <v>8</v>
      </c>
      <c r="F13" s="25"/>
      <c r="G13" s="26">
        <f t="shared" si="0"/>
        <v>0</v>
      </c>
      <c r="H13" s="30">
        <v>20</v>
      </c>
      <c r="I13" s="25"/>
      <c r="J13" s="35">
        <f t="shared" si="1"/>
        <v>0</v>
      </c>
      <c r="K13" s="55"/>
    </row>
    <row r="14" spans="1:13" s="1" customFormat="1" ht="14.1" customHeight="1" x14ac:dyDescent="0.2">
      <c r="A14" s="9" t="s">
        <v>14</v>
      </c>
      <c r="B14" s="24">
        <v>2</v>
      </c>
      <c r="C14" s="25"/>
      <c r="D14" s="26">
        <f t="shared" si="2"/>
        <v>0</v>
      </c>
      <c r="E14" s="30">
        <v>8</v>
      </c>
      <c r="F14" s="25"/>
      <c r="G14" s="26">
        <f t="shared" si="0"/>
        <v>0</v>
      </c>
      <c r="H14" s="30">
        <v>12</v>
      </c>
      <c r="I14" s="25"/>
      <c r="J14" s="35">
        <f t="shared" si="1"/>
        <v>0</v>
      </c>
      <c r="K14" s="55"/>
    </row>
    <row r="15" spans="1:13" s="1" customFormat="1" ht="14.1" customHeight="1" x14ac:dyDescent="0.2">
      <c r="A15" s="9" t="s">
        <v>15</v>
      </c>
      <c r="B15" s="24">
        <v>2</v>
      </c>
      <c r="C15" s="25"/>
      <c r="D15" s="26">
        <f t="shared" si="2"/>
        <v>0</v>
      </c>
      <c r="E15" s="30">
        <v>4</v>
      </c>
      <c r="F15" s="25"/>
      <c r="G15" s="26">
        <f t="shared" si="0"/>
        <v>0</v>
      </c>
      <c r="H15" s="30">
        <v>20</v>
      </c>
      <c r="I15" s="25"/>
      <c r="J15" s="35">
        <f t="shared" si="1"/>
        <v>0</v>
      </c>
      <c r="K15" s="55"/>
    </row>
    <row r="16" spans="1:13" s="1" customFormat="1" ht="14.1" customHeight="1" x14ac:dyDescent="0.2">
      <c r="A16" s="9" t="s">
        <v>26</v>
      </c>
      <c r="B16" s="24">
        <v>6</v>
      </c>
      <c r="C16" s="25"/>
      <c r="D16" s="26">
        <f t="shared" si="2"/>
        <v>0</v>
      </c>
      <c r="E16" s="30">
        <v>24</v>
      </c>
      <c r="F16" s="25"/>
      <c r="G16" s="26">
        <f t="shared" si="0"/>
        <v>0</v>
      </c>
      <c r="H16" s="30">
        <v>24</v>
      </c>
      <c r="I16" s="25"/>
      <c r="J16" s="35">
        <f t="shared" si="1"/>
        <v>0</v>
      </c>
      <c r="K16" s="55"/>
    </row>
    <row r="17" spans="1:11" s="1" customFormat="1" ht="14.1" customHeight="1" x14ac:dyDescent="0.2">
      <c r="A17" s="9" t="s">
        <v>27</v>
      </c>
      <c r="B17" s="24">
        <v>6</v>
      </c>
      <c r="C17" s="25"/>
      <c r="D17" s="26">
        <f t="shared" si="2"/>
        <v>0</v>
      </c>
      <c r="E17" s="30">
        <v>24</v>
      </c>
      <c r="F17" s="25"/>
      <c r="G17" s="26">
        <f t="shared" si="0"/>
        <v>0</v>
      </c>
      <c r="H17" s="30">
        <v>24</v>
      </c>
      <c r="I17" s="25"/>
      <c r="J17" s="35">
        <f t="shared" si="1"/>
        <v>0</v>
      </c>
      <c r="K17" s="55"/>
    </row>
    <row r="18" spans="1:11" s="1" customFormat="1" ht="14.1" customHeight="1" x14ac:dyDescent="0.2">
      <c r="A18" s="9" t="s">
        <v>16</v>
      </c>
      <c r="B18" s="24">
        <v>4</v>
      </c>
      <c r="C18" s="25"/>
      <c r="D18" s="26">
        <f t="shared" si="2"/>
        <v>0</v>
      </c>
      <c r="E18" s="30">
        <v>8</v>
      </c>
      <c r="F18" s="25"/>
      <c r="G18" s="26">
        <f t="shared" si="0"/>
        <v>0</v>
      </c>
      <c r="H18" s="30">
        <v>32</v>
      </c>
      <c r="I18" s="25"/>
      <c r="J18" s="35">
        <f t="shared" si="1"/>
        <v>0</v>
      </c>
      <c r="K18" s="55"/>
    </row>
    <row r="19" spans="1:11" s="1" customFormat="1" ht="14.1" customHeight="1" x14ac:dyDescent="0.2">
      <c r="A19" s="9" t="s">
        <v>17</v>
      </c>
      <c r="B19" s="24">
        <v>2</v>
      </c>
      <c r="C19" s="25"/>
      <c r="D19" s="26">
        <f t="shared" si="2"/>
        <v>0</v>
      </c>
      <c r="E19" s="30">
        <v>4</v>
      </c>
      <c r="F19" s="25"/>
      <c r="G19" s="26">
        <f t="shared" si="0"/>
        <v>0</v>
      </c>
      <c r="H19" s="30">
        <v>6</v>
      </c>
      <c r="I19" s="25"/>
      <c r="J19" s="35">
        <f t="shared" si="1"/>
        <v>0</v>
      </c>
      <c r="K19" s="55"/>
    </row>
    <row r="20" spans="1:11" s="1" customFormat="1" ht="14.1" customHeight="1" x14ac:dyDescent="0.2">
      <c r="A20" s="9" t="s">
        <v>28</v>
      </c>
      <c r="B20" s="24">
        <v>2</v>
      </c>
      <c r="C20" s="25"/>
      <c r="D20" s="26">
        <f t="shared" si="2"/>
        <v>0</v>
      </c>
      <c r="E20" s="30">
        <v>4</v>
      </c>
      <c r="F20" s="25"/>
      <c r="G20" s="26">
        <f t="shared" si="0"/>
        <v>0</v>
      </c>
      <c r="H20" s="30">
        <v>20</v>
      </c>
      <c r="I20" s="25"/>
      <c r="J20" s="35">
        <f t="shared" si="1"/>
        <v>0</v>
      </c>
      <c r="K20" s="55"/>
    </row>
    <row r="21" spans="1:11" s="1" customFormat="1" ht="14.1" customHeight="1" x14ac:dyDescent="0.2">
      <c r="A21" s="9" t="s">
        <v>18</v>
      </c>
      <c r="B21" s="24">
        <v>2</v>
      </c>
      <c r="C21" s="25"/>
      <c r="D21" s="26">
        <f t="shared" si="2"/>
        <v>0</v>
      </c>
      <c r="E21" s="30">
        <v>4</v>
      </c>
      <c r="F21" s="25"/>
      <c r="G21" s="26">
        <f t="shared" si="0"/>
        <v>0</v>
      </c>
      <c r="H21" s="30">
        <v>20</v>
      </c>
      <c r="I21" s="25"/>
      <c r="J21" s="35">
        <f t="shared" si="1"/>
        <v>0</v>
      </c>
      <c r="K21" s="55"/>
    </row>
    <row r="22" spans="1:11" s="1" customFormat="1" ht="14.1" customHeight="1" x14ac:dyDescent="0.2">
      <c r="A22" s="9" t="s">
        <v>19</v>
      </c>
      <c r="B22" s="24">
        <v>2</v>
      </c>
      <c r="C22" s="25"/>
      <c r="D22" s="26">
        <f t="shared" si="2"/>
        <v>0</v>
      </c>
      <c r="E22" s="30">
        <v>4</v>
      </c>
      <c r="F22" s="25"/>
      <c r="G22" s="26">
        <f t="shared" si="0"/>
        <v>0</v>
      </c>
      <c r="H22" s="30">
        <v>12</v>
      </c>
      <c r="I22" s="25"/>
      <c r="J22" s="35">
        <f t="shared" si="1"/>
        <v>0</v>
      </c>
      <c r="K22" s="55"/>
    </row>
    <row r="23" spans="1:11" s="1" customFormat="1" ht="14.1" customHeight="1" x14ac:dyDescent="0.2">
      <c r="A23" s="9" t="s">
        <v>20</v>
      </c>
      <c r="B23" s="24">
        <v>4</v>
      </c>
      <c r="C23" s="25"/>
      <c r="D23" s="26">
        <f t="shared" si="2"/>
        <v>0</v>
      </c>
      <c r="E23" s="30">
        <v>8</v>
      </c>
      <c r="F23" s="25"/>
      <c r="G23" s="26">
        <f t="shared" si="0"/>
        <v>0</v>
      </c>
      <c r="H23" s="30">
        <v>16</v>
      </c>
      <c r="I23" s="25"/>
      <c r="J23" s="35">
        <f t="shared" si="1"/>
        <v>0</v>
      </c>
      <c r="K23" s="55"/>
    </row>
    <row r="24" spans="1:11" s="1" customFormat="1" ht="14.1" customHeight="1" x14ac:dyDescent="0.2">
      <c r="A24" s="9" t="s">
        <v>21</v>
      </c>
      <c r="B24" s="24">
        <v>2</v>
      </c>
      <c r="C24" s="25"/>
      <c r="D24" s="26">
        <f t="shared" si="2"/>
        <v>0</v>
      </c>
      <c r="E24" s="30">
        <v>4</v>
      </c>
      <c r="F24" s="25"/>
      <c r="G24" s="26">
        <f t="shared" si="0"/>
        <v>0</v>
      </c>
      <c r="H24" s="30">
        <v>10</v>
      </c>
      <c r="I24" s="25"/>
      <c r="J24" s="35">
        <f t="shared" si="1"/>
        <v>0</v>
      </c>
      <c r="K24" s="55"/>
    </row>
    <row r="25" spans="1:11" s="1" customFormat="1" ht="14.1" customHeight="1" x14ac:dyDescent="0.2">
      <c r="A25" s="9" t="s">
        <v>23</v>
      </c>
      <c r="B25" s="24">
        <v>4</v>
      </c>
      <c r="C25" s="25"/>
      <c r="D25" s="26">
        <f t="shared" si="2"/>
        <v>0</v>
      </c>
      <c r="E25" s="30">
        <v>8</v>
      </c>
      <c r="F25" s="25"/>
      <c r="G25" s="26">
        <f t="shared" si="0"/>
        <v>0</v>
      </c>
      <c r="H25" s="30">
        <v>40</v>
      </c>
      <c r="I25" s="25"/>
      <c r="J25" s="35">
        <f t="shared" si="1"/>
        <v>0</v>
      </c>
      <c r="K25" s="55"/>
    </row>
    <row r="26" spans="1:11" s="1" customFormat="1" ht="14.1" customHeight="1" x14ac:dyDescent="0.2">
      <c r="A26" s="9" t="s">
        <v>24</v>
      </c>
      <c r="B26" s="24">
        <v>2</v>
      </c>
      <c r="C26" s="25"/>
      <c r="D26" s="26">
        <f t="shared" si="2"/>
        <v>0</v>
      </c>
      <c r="E26" s="30">
        <v>8</v>
      </c>
      <c r="F26" s="25"/>
      <c r="G26" s="26">
        <f t="shared" si="0"/>
        <v>0</v>
      </c>
      <c r="H26" s="30">
        <v>12</v>
      </c>
      <c r="I26" s="25"/>
      <c r="J26" s="35">
        <f t="shared" si="1"/>
        <v>0</v>
      </c>
      <c r="K26" s="55"/>
    </row>
    <row r="27" spans="1:11" s="1" customFormat="1" ht="14.1" customHeight="1" x14ac:dyDescent="0.2">
      <c r="A27" s="9" t="s">
        <v>25</v>
      </c>
      <c r="B27" s="24">
        <v>2</v>
      </c>
      <c r="C27" s="25"/>
      <c r="D27" s="26">
        <f t="shared" si="2"/>
        <v>0</v>
      </c>
      <c r="E27" s="30">
        <v>8</v>
      </c>
      <c r="F27" s="25"/>
      <c r="G27" s="26">
        <f t="shared" si="0"/>
        <v>0</v>
      </c>
      <c r="H27" s="30">
        <v>12</v>
      </c>
      <c r="I27" s="25"/>
      <c r="J27" s="35">
        <f t="shared" si="1"/>
        <v>0</v>
      </c>
      <c r="K27" s="55"/>
    </row>
    <row r="28" spans="1:11" s="1" customFormat="1" ht="25.5" customHeight="1" x14ac:dyDescent="0.2">
      <c r="A28" s="10" t="s">
        <v>33</v>
      </c>
      <c r="B28" s="24">
        <v>8</v>
      </c>
      <c r="C28" s="25"/>
      <c r="D28" s="26">
        <f t="shared" si="2"/>
        <v>0</v>
      </c>
      <c r="E28" s="31">
        <v>30</v>
      </c>
      <c r="F28" s="25"/>
      <c r="G28" s="26">
        <f t="shared" si="0"/>
        <v>0</v>
      </c>
      <c r="H28" s="31">
        <v>60</v>
      </c>
      <c r="I28" s="25"/>
      <c r="J28" s="35">
        <f t="shared" si="1"/>
        <v>0</v>
      </c>
      <c r="K28" s="55"/>
    </row>
    <row r="29" spans="1:11" s="1" customFormat="1" ht="14.1" customHeight="1" thickBot="1" x14ac:dyDescent="0.25">
      <c r="A29" s="11" t="s">
        <v>4</v>
      </c>
      <c r="B29" s="27"/>
      <c r="C29" s="28"/>
      <c r="D29" s="29">
        <f>SUM(D5:D28)</f>
        <v>0</v>
      </c>
      <c r="E29" s="32"/>
      <c r="F29" s="28"/>
      <c r="G29" s="29">
        <f>SUM(G5:G28)</f>
        <v>0</v>
      </c>
      <c r="H29" s="32"/>
      <c r="I29" s="28"/>
      <c r="J29" s="36">
        <f>SUM(J5:J28)</f>
        <v>0</v>
      </c>
      <c r="K29" s="56"/>
    </row>
    <row r="30" spans="1:11" s="1" customFormat="1" ht="15.75" thickBot="1" x14ac:dyDescent="0.25">
      <c r="A30" s="37" t="s">
        <v>39</v>
      </c>
      <c r="B30" s="13"/>
      <c r="C30" s="14"/>
      <c r="D30" s="15"/>
      <c r="E30" s="16"/>
      <c r="F30" s="14"/>
      <c r="G30" s="15"/>
      <c r="H30" s="16"/>
      <c r="I30" s="17"/>
      <c r="J30" s="38" t="s">
        <v>34</v>
      </c>
      <c r="K30" s="39">
        <f>K3</f>
        <v>0</v>
      </c>
    </row>
    <row r="31" spans="1:11" ht="15" thickBot="1" x14ac:dyDescent="0.25"/>
    <row r="32" spans="1:11" x14ac:dyDescent="0.2">
      <c r="A32" s="40" t="s">
        <v>40</v>
      </c>
      <c r="B32" s="41"/>
      <c r="C32" s="41"/>
      <c r="D32" s="41"/>
      <c r="E32" s="41"/>
      <c r="F32" s="41"/>
      <c r="G32" s="41"/>
      <c r="H32" s="41"/>
      <c r="I32" s="41"/>
      <c r="J32" s="41"/>
      <c r="K32" s="42"/>
    </row>
    <row r="33" spans="1:11" x14ac:dyDescent="0.2">
      <c r="A33" s="43"/>
      <c r="B33" s="1"/>
      <c r="C33" s="1"/>
      <c r="D33" s="1"/>
      <c r="E33" s="1"/>
      <c r="F33" s="1"/>
      <c r="G33" s="1"/>
      <c r="H33" s="1"/>
      <c r="I33" s="1"/>
      <c r="J33" s="1"/>
      <c r="K33" s="44"/>
    </row>
    <row r="34" spans="1:11" x14ac:dyDescent="0.2">
      <c r="A34" s="45" t="s">
        <v>41</v>
      </c>
      <c r="B34" s="45"/>
      <c r="C34" s="45"/>
      <c r="D34" s="1"/>
      <c r="E34" s="1"/>
      <c r="F34" s="1"/>
      <c r="G34" s="1"/>
      <c r="H34" s="1"/>
      <c r="I34" s="1"/>
      <c r="J34" s="1"/>
      <c r="K34" s="44"/>
    </row>
    <row r="35" spans="1:11" x14ac:dyDescent="0.2">
      <c r="A35" s="46" t="s">
        <v>46</v>
      </c>
      <c r="B35" s="1"/>
      <c r="C35" s="1"/>
      <c r="D35" s="1"/>
      <c r="E35" s="1"/>
      <c r="F35" s="1"/>
      <c r="G35" s="1"/>
      <c r="H35" s="1"/>
      <c r="I35" s="1"/>
      <c r="J35" s="1"/>
      <c r="K35" s="44"/>
    </row>
    <row r="36" spans="1:11" x14ac:dyDescent="0.2">
      <c r="A36" s="46" t="s">
        <v>42</v>
      </c>
      <c r="B36" s="1"/>
      <c r="C36" s="1"/>
      <c r="D36" s="1"/>
      <c r="E36" s="1"/>
      <c r="F36" s="1"/>
      <c r="G36" s="1"/>
      <c r="H36" s="1"/>
      <c r="I36" s="1"/>
      <c r="J36" s="1"/>
      <c r="K36" s="44"/>
    </row>
    <row r="37" spans="1:11" x14ac:dyDescent="0.2">
      <c r="A37" s="46" t="s">
        <v>43</v>
      </c>
      <c r="B37" s="1"/>
      <c r="C37" s="1"/>
      <c r="D37" s="1"/>
      <c r="E37" s="1"/>
      <c r="F37" s="1"/>
      <c r="G37" s="1"/>
      <c r="H37" s="1"/>
      <c r="I37" s="1"/>
      <c r="J37" s="1"/>
      <c r="K37" s="44"/>
    </row>
    <row r="38" spans="1:11" ht="15" thickBot="1" x14ac:dyDescent="0.25">
      <c r="A38" s="47" t="s">
        <v>44</v>
      </c>
      <c r="B38" s="48"/>
      <c r="C38" s="48"/>
      <c r="D38" s="48"/>
      <c r="E38" s="48"/>
      <c r="F38" s="48"/>
      <c r="G38" s="48"/>
      <c r="H38" s="48"/>
      <c r="I38" s="48"/>
      <c r="J38" s="48"/>
      <c r="K38" s="49"/>
    </row>
  </sheetData>
  <mergeCells count="5">
    <mergeCell ref="K1:K2"/>
    <mergeCell ref="B1:D1"/>
    <mergeCell ref="E1:G1"/>
    <mergeCell ref="H1:J1"/>
    <mergeCell ref="K3:K29"/>
  </mergeCells>
  <pageMargins left="0.7" right="0.7" top="0.78740157499999996" bottom="0.78740157499999996" header="0.3" footer="0.3"/>
  <pageSetup paperSize="8" orientation="landscape" r:id="rId1"/>
  <headerFooter>
    <oddHeader>&amp;LDíl 2_3 Výzvy k podání nabídky:
Jednotkový ceník činností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Zemanová Lucie, Bc.</cp:lastModifiedBy>
  <cp:lastPrinted>2023-11-09T09:35:32Z</cp:lastPrinted>
  <dcterms:created xsi:type="dcterms:W3CDTF">2020-03-26T10:57:34Z</dcterms:created>
  <dcterms:modified xsi:type="dcterms:W3CDTF">2023-11-23T06:16:38Z</dcterms:modified>
</cp:coreProperties>
</file>